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<sst xmlns="http://schemas.openxmlformats.org/spreadsheetml/2006/main" count="127" uniqueCount="97">
  <si>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</si>
  <si>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</si>
  <si>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</si>
  <si>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</si>
  <si>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</si>
  <si>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</si>
  <si>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</si>
  <si>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</si>
  <si>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</si>
  <si>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</si>
  <si>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</si>
  <si>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</si>
  <si>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</si>
  <si>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</si>
  <si>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</si>
  <si>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</si>
  <si>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</si>
  <si>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</si>
  <si>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</si>
  <si>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</si>
  <si>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</si>
  <si>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</si>
  <si>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</si>
  <si>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</si>
  <si>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</si>
  <si>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</si>
  <si>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</si>
  <si>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</si>
  <si>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</si>
  <si>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</si>
  <si>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</si>
  <si>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</si>
  <si>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</si>
  <si>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</si>
  <si>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</si>
  <si>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</si>
  <si>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</si>
  <si>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</si>
  <si>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</si>
  <si>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</si>
  <si>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</si>
  <si>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</si>
  <si>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</si>
  <si>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</si>
  <si>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</si>
  <si>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</si>
  <si>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</si>
  <si>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</si>
  <si>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</si>
  <si>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</si>
  <si>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</si>
  <si>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</si>
  <si>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</si>
  <si>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</si>
  <si>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</si>
  <si>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</si>
  <si>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</si>
  <si>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</si>
  <si>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</si>
  <si>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</si>
  <si>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</si>
  <si>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</si>
  <si>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</si>
  <si>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</si>
  <si>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</si>
  <si>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</si>
  <si>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</si>
  <si>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</si>
  <si>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</si>
  <si>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</si>
  <si>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</si>
  <si>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</si>
  <si>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</si>
  <si>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</si>
  <si>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</si>
  <si>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</si>
  <si>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</si>
  <si>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</si>
  <si>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</si>
  <si>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</si>
  <si>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</si>
  <si>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</si>
  <si>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</si>
  <si>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</si>
  <si>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</si>
  <si>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</si>
  <si>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</si>
  <si>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</si>
  <si>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</si>
  <si>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</si>
  <si>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</si>
  <si>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</si>
  <si>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</si>
  <si>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</si>
  <si>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</si>
  <si>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</si>
  <si>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мая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</si>
</sst>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M22" sqref="M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14774.3</v>
      </c>
      <c r="D11" s="4">
        <f>H11+L11+Q11+U11</f>
        <v>14774.3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1796.1</v>
      </c>
      <c r="J11" s="4">
        <f>J13+J14</f>
        <v>505.9</v>
      </c>
      <c r="K11" s="4">
        <f>K13+K14</f>
        <v>475.8</v>
      </c>
      <c r="L11" s="4">
        <f>I11+J11+K11</f>
        <v>2777.8</v>
      </c>
      <c r="M11" s="4">
        <f>M13+M14</f>
        <v>2683.2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3623.3</v>
      </c>
      <c r="R11" s="4">
        <f>R13+R14</f>
        <v>1718.3</v>
      </c>
      <c r="S11" s="4">
        <f>S13+S14</f>
        <v>1027.8</v>
      </c>
      <c r="T11" s="4">
        <f>T13+T14</f>
        <v>2946.9</v>
      </c>
      <c r="U11" s="4">
        <f>R11+S11+T11</f>
        <v>5693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965.3</v>
      </c>
      <c r="J13" s="7">
        <v>202.1</v>
      </c>
      <c r="K13" s="7">
        <v>172</v>
      </c>
      <c r="L13" s="4">
        <f aca="true" t="shared" si="2" ref="L13:L37">I13+J13+K13</f>
        <v>1339.3999999999999</v>
      </c>
      <c r="M13" s="7">
        <v>997</v>
      </c>
      <c r="N13" s="13">
        <v>142</v>
      </c>
      <c r="O13" s="13">
        <v>211</v>
      </c>
      <c r="P13" s="11"/>
      <c r="Q13" s="4">
        <f aca="true" t="shared" si="3" ref="Q13:Q37">M13+N13+O13</f>
        <v>1350</v>
      </c>
      <c r="R13" s="7">
        <v>1423</v>
      </c>
      <c r="S13" s="7">
        <v>732</v>
      </c>
      <c r="T13" s="7">
        <v>1980</v>
      </c>
      <c r="U13" s="4">
        <f aca="true" t="shared" si="4" ref="U13:U37">R13+S13+T13</f>
        <v>4135</v>
      </c>
      <c r="V13" s="1"/>
    </row>
    <row r="14" spans="1:22" ht="12.75">
      <c r="A14" s="20" t="s">
        <v>74</v>
      </c>
      <c r="B14" s="6" t="s">
        <v>45</v>
      </c>
      <c r="C14" s="7">
        <v>6760.3</v>
      </c>
      <c r="D14" s="9">
        <f t="shared" si="0"/>
        <v>6760.3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830.8</v>
      </c>
      <c r="J14" s="7">
        <v>303.8</v>
      </c>
      <c r="K14" s="7">
        <v>303.8</v>
      </c>
      <c r="L14" s="4">
        <f t="shared" si="2"/>
        <v>1438.3999999999999</v>
      </c>
      <c r="M14" s="7">
        <v>1686.2</v>
      </c>
      <c r="N14" s="7">
        <v>293.3</v>
      </c>
      <c r="O14" s="7">
        <v>293.8</v>
      </c>
      <c r="P14" s="11"/>
      <c r="Q14" s="4">
        <f t="shared" si="3"/>
        <v>2273.3</v>
      </c>
      <c r="R14" s="7">
        <v>295.3</v>
      </c>
      <c r="S14" s="7">
        <v>295.8</v>
      </c>
      <c r="T14" s="7">
        <v>966.9</v>
      </c>
      <c r="U14" s="4">
        <f t="shared" si="4"/>
        <v>1558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16035.3</v>
      </c>
      <c r="D15" s="4">
        <f t="shared" si="0"/>
        <v>16035.3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2057</v>
      </c>
      <c r="J15" s="5">
        <f>J17+J18+J19+J20+J21</f>
        <v>847.1</v>
      </c>
      <c r="K15" s="5">
        <f>K17+K18+K19+K20+K21</f>
        <v>475.8</v>
      </c>
      <c r="L15" s="4">
        <f t="shared" si="2"/>
        <v>3379.9</v>
      </c>
      <c r="M15" s="5">
        <f>M17+M18+M19+M20+M21</f>
        <v>2683.2</v>
      </c>
      <c r="N15" s="5">
        <f>N17+N18+N19+N20+N21</f>
        <v>435.3</v>
      </c>
      <c r="O15" s="5">
        <f>O17+O18+O19+O20+O21</f>
        <v>504.8</v>
      </c>
      <c r="P15" s="12"/>
      <c r="Q15" s="4">
        <f t="shared" si="3"/>
        <v>3623.3</v>
      </c>
      <c r="R15" s="5">
        <f>R17+R18+R19+R20+R21</f>
        <v>1718.3</v>
      </c>
      <c r="S15" s="5">
        <f>S17+S18+S19+S20+S21</f>
        <v>1027.8</v>
      </c>
      <c r="T15" s="5">
        <f>T17+T18+T19+T20+T21</f>
        <v>2946.8999999999996</v>
      </c>
      <c r="U15" s="4">
        <f t="shared" si="4"/>
        <v>5693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9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1376.2</v>
      </c>
      <c r="N17" s="13">
        <v>0</v>
      </c>
      <c r="O17" s="13">
        <v>0</v>
      </c>
      <c r="P17" s="11"/>
      <c r="Q17" s="4">
        <f t="shared" si="3"/>
        <v>1376.2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9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14630</v>
      </c>
      <c r="D21" s="4">
        <f t="shared" si="0"/>
        <v>14630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2057</v>
      </c>
      <c r="J21" s="7">
        <v>847.1</v>
      </c>
      <c r="K21" s="7">
        <v>468.5</v>
      </c>
      <c r="L21" s="4">
        <f t="shared" si="2"/>
        <v>3372.6</v>
      </c>
      <c r="M21" s="7">
        <v>1307</v>
      </c>
      <c r="N21" s="13">
        <v>435.3</v>
      </c>
      <c r="O21" s="13">
        <v>497.5</v>
      </c>
      <c r="P21" s="11"/>
      <c r="Q21" s="4">
        <f t="shared" si="3"/>
        <v>2239.8</v>
      </c>
      <c r="R21" s="7">
        <v>1718.3</v>
      </c>
      <c r="S21" s="7">
        <v>1027.8</v>
      </c>
      <c r="T21" s="7">
        <v>2939.7</v>
      </c>
      <c r="U21" s="4">
        <f t="shared" si="4"/>
        <v>5685.799999999999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-1261</v>
      </c>
      <c r="D22" s="4">
        <f>H22+L22+Q22+U22</f>
        <v>-1261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-260.9000000000001</v>
      </c>
      <c r="J22" s="5">
        <f>J11-J15</f>
        <v>-341.20000000000005</v>
      </c>
      <c r="K22" s="5">
        <f>K11-K15</f>
        <v>0</v>
      </c>
      <c r="L22" s="4">
        <f t="shared" si="2"/>
        <v>-602.1000000000001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1261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260.9000000000001</v>
      </c>
      <c r="J23" s="5">
        <f>J24-J29+J36</f>
        <v>341.20000000000005</v>
      </c>
      <c r="K23" s="5">
        <f>K24-K29+K36</f>
        <v>0</v>
      </c>
      <c r="L23" s="4">
        <f t="shared" si="2"/>
        <v>602.1000000000001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-1261</v>
      </c>
      <c r="D33" s="4">
        <f>H33+L33+Q33+U33</f>
        <v>-1261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-260.9000000000001</v>
      </c>
      <c r="J33" s="5">
        <f>J22+J24-J29</f>
        <v>-341.20000000000005</v>
      </c>
      <c r="K33" s="5">
        <f>K22+K24-K29</f>
        <v>0</v>
      </c>
      <c r="L33" s="4">
        <f t="shared" si="2"/>
        <v>-602.1000000000001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341.70000000000005</v>
      </c>
      <c r="K34" s="7">
        <f>J35</f>
        <v>0.5</v>
      </c>
      <c r="L34" s="4">
        <f>I34</f>
        <v>602.6000000000001</v>
      </c>
      <c r="M34" s="7">
        <f>K35</f>
        <v>0.5</v>
      </c>
      <c r="N34" s="7">
        <f>M35</f>
        <v>0.5</v>
      </c>
      <c r="O34" s="7">
        <f>N35</f>
        <v>0.5</v>
      </c>
      <c r="P34" s="11"/>
      <c r="Q34" s="4">
        <f>M34</f>
        <v>0.5</v>
      </c>
      <c r="R34" s="7">
        <f>O35</f>
        <v>0.5</v>
      </c>
      <c r="S34" s="7">
        <f>R35</f>
        <v>0.5</v>
      </c>
      <c r="T34" s="7">
        <f>S35</f>
        <v>0.5</v>
      </c>
      <c r="U34" s="4">
        <f>R34</f>
        <v>0.5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341.70000000000005</v>
      </c>
      <c r="J35" s="7">
        <f>J34+J33</f>
        <v>0.5</v>
      </c>
      <c r="K35" s="7">
        <f>K34+K33</f>
        <v>0.5</v>
      </c>
      <c r="L35" s="4">
        <f>K35</f>
        <v>0.5</v>
      </c>
      <c r="M35" s="7">
        <f>M34+M33</f>
        <v>0.5</v>
      </c>
      <c r="N35" s="7">
        <f>N34+N33</f>
        <v>0.5</v>
      </c>
      <c r="O35" s="7">
        <f>O34+O33</f>
        <v>0.5</v>
      </c>
      <c r="P35" s="11"/>
      <c r="Q35" s="4">
        <f>O35</f>
        <v>0.5</v>
      </c>
      <c r="R35" s="7">
        <f>R34+R33</f>
        <v>0.5</v>
      </c>
      <c r="S35" s="7">
        <f>S34+S33</f>
        <v>0.5</v>
      </c>
      <c r="T35" s="7">
        <f>T34+T33</f>
        <v>0.5</v>
      </c>
      <c r="U35" s="4">
        <f>T35</f>
        <v>0.5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1261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260.9000000000001</v>
      </c>
      <c r="J36" s="7">
        <f>J34-J35</f>
        <v>341.20000000000005</v>
      </c>
      <c r="K36" s="7">
        <f>K34-K35</f>
        <v>0</v>
      </c>
      <c r="L36" s="4">
        <f t="shared" si="2"/>
        <v>602.1000000000001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2021-05-13T10:39:55Z</dcterms:modified>
  <cp:category/>
  <cp:version/>
  <cp:contentType/>
  <cp:contentStatus/>
</cp:coreProperties>
</file>